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H LAUFWERK\HUBER\VERÖFFENTLICHUNGSPFLICHTEN\G 685\"/>
    </mc:Choice>
  </mc:AlternateContent>
  <xr:revisionPtr revIDLastSave="0" documentId="8_{0B76BBA1-9D4A-497D-9AB5-241E1DAE48A4}" xr6:coauthVersionLast="47" xr6:coauthVersionMax="47" xr10:uidLastSave="{00000000-0000-0000-0000-000000000000}"/>
  <bookViews>
    <workbookView xWindow="-120" yWindow="-120" windowWidth="29040" windowHeight="16440" xr2:uid="{79F1D9C2-66E3-4D6C-9576-0327B424486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4" i="1" l="1"/>
  <c r="D115" i="1"/>
  <c r="D114" i="1"/>
  <c r="D113" i="1"/>
  <c r="D112" i="1"/>
  <c r="D111" i="1"/>
  <c r="D110" i="1"/>
  <c r="D109" i="1"/>
  <c r="D108" i="1"/>
  <c r="D107" i="1"/>
  <c r="D106" i="1"/>
  <c r="D105" i="1"/>
  <c r="D104" i="1"/>
  <c r="I92" i="1"/>
  <c r="D103" i="1"/>
  <c r="D102" i="1"/>
  <c r="D101" i="1"/>
  <c r="D100" i="1"/>
  <c r="D99" i="1"/>
  <c r="D98" i="1"/>
  <c r="D97" i="1"/>
  <c r="D96" i="1"/>
  <c r="D95" i="1"/>
  <c r="D94" i="1"/>
  <c r="D93" i="1"/>
  <c r="D92" i="1"/>
  <c r="I80" i="1"/>
  <c r="D80" i="1"/>
  <c r="D91" i="1"/>
  <c r="D90" i="1"/>
  <c r="D89" i="1"/>
  <c r="D88" i="1"/>
  <c r="D87" i="1"/>
  <c r="D86" i="1"/>
  <c r="D85" i="1"/>
  <c r="D84" i="1"/>
  <c r="D83" i="1"/>
  <c r="D82" i="1"/>
  <c r="D81" i="1"/>
  <c r="H79" i="1"/>
  <c r="H78" i="1"/>
  <c r="H77" i="1"/>
  <c r="H76" i="1"/>
  <c r="H75" i="1"/>
  <c r="H74" i="1"/>
  <c r="H73" i="1"/>
  <c r="H72" i="1"/>
  <c r="H71" i="1"/>
  <c r="H70" i="1"/>
  <c r="H69" i="1"/>
  <c r="H68" i="1"/>
  <c r="I68" i="1" s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8" i="1"/>
  <c r="I8" i="1" s="1"/>
  <c r="I56" i="1" l="1"/>
  <c r="I20" i="1"/>
  <c r="I44" i="1"/>
  <c r="I32" i="1"/>
</calcChain>
</file>

<file path=xl/sharedStrings.xml><?xml version="1.0" encoding="utf-8"?>
<sst xmlns="http://schemas.openxmlformats.org/spreadsheetml/2006/main" count="4" uniqueCount="4">
  <si>
    <t>Einspeisemenge</t>
  </si>
  <si>
    <t>Brennwert</t>
  </si>
  <si>
    <t>Mitteilung über Abrechnungsbrennwert und Gasbeschaffenheit (§ 40 Abs. 1 Nr 7 Gas NZV)</t>
  </si>
  <si>
    <t>Jahresabrechnungsbrennwert
(kWh/m³/Vn)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</si>
</sst>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Wh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7" fontId="0" fillId="0" borderId="1" xfId="0" applyNumberFormat="1" applyBorder="1"/>
    <xf numFmtId="0" fontId="0" fillId="0" borderId="2" xfId="0" applyBorder="1"/>
    <xf numFmtId="17" fontId="0" fillId="0" borderId="4" xfId="0" applyNumberFormat="1" applyBorder="1"/>
    <xf numFmtId="17" fontId="0" fillId="0" borderId="6" xfId="0" applyNumberFormat="1" applyBorder="1"/>
    <xf numFmtId="0" fontId="0" fillId="0" borderId="7" xfId="0" applyBorder="1"/>
    <xf numFmtId="0" fontId="1" fillId="0" borderId="0" xfId="0" applyFont="1"/>
    <xf numFmtId="164" fontId="0" fillId="0" borderId="2" xfId="0" applyNumberFormat="1" applyBorder="1"/>
    <xf numFmtId="164" fontId="0" fillId="0" borderId="0" xfId="0" applyNumberFormat="1"/>
    <xf numFmtId="164" fontId="0" fillId="0" borderId="7" xfId="0" applyNumberFormat="1" applyBorder="1"/>
    <xf numFmtId="14" fontId="0" fillId="0" borderId="0" xfId="0" applyNumberFormat="1"/>
    <xf numFmtId="0" fontId="2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vertical="top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" fontId="0" fillId="0" borderId="2" xfId="0" applyNumberFormat="1" applyBorder="1"/>
    <xf numFmtId="17" fontId="0" fillId="0" borderId="0" xfId="0" applyNumberFormat="1" applyBorder="1"/>
    <xf numFmtId="17" fontId="0" fillId="0" borderId="7" xfId="0" applyNumberForma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19CA5-609E-4DFA-86DB-CFA52B5A158D}">
  <sheetPr>
    <pageSetUpPr fitToPage="1"/>
  </sheetPr>
  <dimension ref="A2:I127"/>
  <sheetViews>
    <sheetView tabSelected="1" topLeftCell="A86" workbookViewId="0">
      <selection activeCell="M97" sqref="M97"/>
    </sheetView>
  </sheetViews>
  <sheetFormatPr baseColWidth="10" defaultRowHeight="15" x14ac:dyDescent="0.25"/>
  <cols>
    <col min="1" max="1" width="12.85546875" customWidth="1"/>
    <col min="2" max="3" width="12.85546875" hidden="1" customWidth="1"/>
    <col min="4" max="4" width="15.5703125" hidden="1" customWidth="1"/>
    <col min="5" max="5" width="12.85546875" hidden="1" customWidth="1"/>
    <col min="6" max="6" width="23.5703125" customWidth="1"/>
    <col min="7" max="7" width="15.5703125" customWidth="1"/>
    <col min="8" max="8" width="12" hidden="1" customWidth="1"/>
    <col min="9" max="9" width="32.140625" bestFit="1" customWidth="1"/>
  </cols>
  <sheetData>
    <row r="2" spans="1:9" ht="18" x14ac:dyDescent="0.25">
      <c r="A2" s="11" t="s">
        <v>2</v>
      </c>
      <c r="B2" s="11"/>
      <c r="C2" s="11"/>
      <c r="D2" s="11"/>
      <c r="E2" s="11"/>
    </row>
    <row r="3" spans="1:9" x14ac:dyDescent="0.25">
      <c r="I3" s="10">
        <v>45993</v>
      </c>
    </row>
    <row r="7" spans="1:9" ht="30.75" thickBot="1" x14ac:dyDescent="0.3">
      <c r="F7" s="13" t="s">
        <v>0</v>
      </c>
      <c r="G7" s="13" t="s">
        <v>1</v>
      </c>
      <c r="H7" s="6"/>
      <c r="I7" s="12" t="s">
        <v>3</v>
      </c>
    </row>
    <row r="8" spans="1:9" x14ac:dyDescent="0.25">
      <c r="A8" s="1">
        <v>42370</v>
      </c>
      <c r="B8" s="17"/>
      <c r="C8" s="17"/>
      <c r="D8" s="17"/>
      <c r="E8" s="17"/>
      <c r="F8" s="7">
        <v>18231769</v>
      </c>
      <c r="G8" s="2">
        <v>11.276</v>
      </c>
      <c r="H8" s="2">
        <f>F8*G8</f>
        <v>205581427.24399999</v>
      </c>
      <c r="I8" s="14">
        <f>ROUND(SUM(H8:H19)/SUM(F8:F19),3)</f>
        <v>11.302</v>
      </c>
    </row>
    <row r="9" spans="1:9" x14ac:dyDescent="0.25">
      <c r="A9" s="3">
        <v>42401</v>
      </c>
      <c r="B9" s="18"/>
      <c r="C9" s="18"/>
      <c r="D9" s="18"/>
      <c r="E9" s="18"/>
      <c r="F9" s="8">
        <v>15927802</v>
      </c>
      <c r="G9">
        <v>11.268000000000001</v>
      </c>
      <c r="H9">
        <f t="shared" ref="H9:H73" si="0">F9*G9</f>
        <v>179474472.93600002</v>
      </c>
      <c r="I9" s="15"/>
    </row>
    <row r="10" spans="1:9" x14ac:dyDescent="0.25">
      <c r="A10" s="3">
        <v>42430</v>
      </c>
      <c r="B10" s="18"/>
      <c r="C10" s="18"/>
      <c r="D10" s="18"/>
      <c r="E10" s="18"/>
      <c r="F10" s="8">
        <v>15685445</v>
      </c>
      <c r="G10">
        <v>11.291</v>
      </c>
      <c r="H10">
        <f t="shared" si="0"/>
        <v>177104359.495</v>
      </c>
      <c r="I10" s="15"/>
    </row>
    <row r="11" spans="1:9" x14ac:dyDescent="0.25">
      <c r="A11" s="3">
        <v>42461</v>
      </c>
      <c r="B11" s="18"/>
      <c r="C11" s="18"/>
      <c r="D11" s="18"/>
      <c r="E11" s="18"/>
      <c r="F11" s="8">
        <v>9938260</v>
      </c>
      <c r="G11">
        <v>11.356</v>
      </c>
      <c r="H11">
        <f t="shared" si="0"/>
        <v>112858880.56</v>
      </c>
      <c r="I11" s="15"/>
    </row>
    <row r="12" spans="1:9" x14ac:dyDescent="0.25">
      <c r="A12" s="3">
        <v>42491</v>
      </c>
      <c r="B12" s="18"/>
      <c r="C12" s="18"/>
      <c r="D12" s="18"/>
      <c r="E12" s="18"/>
      <c r="F12" s="8">
        <v>5781802</v>
      </c>
      <c r="G12">
        <v>11.38</v>
      </c>
      <c r="H12">
        <f t="shared" si="0"/>
        <v>65796906.760000005</v>
      </c>
      <c r="I12" s="15"/>
    </row>
    <row r="13" spans="1:9" x14ac:dyDescent="0.25">
      <c r="A13" s="3">
        <v>42522</v>
      </c>
      <c r="B13" s="18"/>
      <c r="C13" s="18"/>
      <c r="D13" s="18"/>
      <c r="E13" s="18"/>
      <c r="F13" s="8">
        <v>3658616</v>
      </c>
      <c r="G13">
        <v>11.358000000000001</v>
      </c>
      <c r="H13">
        <f t="shared" si="0"/>
        <v>41554560.528000005</v>
      </c>
      <c r="I13" s="15"/>
    </row>
    <row r="14" spans="1:9" x14ac:dyDescent="0.25">
      <c r="A14" s="3">
        <v>42552</v>
      </c>
      <c r="B14" s="18"/>
      <c r="C14" s="18"/>
      <c r="D14" s="18"/>
      <c r="E14" s="18"/>
      <c r="F14" s="8">
        <v>2957145</v>
      </c>
      <c r="G14">
        <v>11.433</v>
      </c>
      <c r="H14">
        <f t="shared" si="0"/>
        <v>33809038.784999996</v>
      </c>
      <c r="I14" s="15"/>
    </row>
    <row r="15" spans="1:9" x14ac:dyDescent="0.25">
      <c r="A15" s="3">
        <v>42583</v>
      </c>
      <c r="B15" s="18"/>
      <c r="C15" s="18"/>
      <c r="D15" s="18"/>
      <c r="E15" s="18"/>
      <c r="F15" s="8">
        <v>2863627</v>
      </c>
      <c r="G15">
        <v>11.379</v>
      </c>
      <c r="H15">
        <f t="shared" si="0"/>
        <v>32585211.632999998</v>
      </c>
      <c r="I15" s="15"/>
    </row>
    <row r="16" spans="1:9" x14ac:dyDescent="0.25">
      <c r="A16" s="3">
        <v>42614</v>
      </c>
      <c r="B16" s="18"/>
      <c r="C16" s="18"/>
      <c r="D16" s="18"/>
      <c r="E16" s="18"/>
      <c r="F16" s="8">
        <v>3351978</v>
      </c>
      <c r="G16">
        <v>11.419</v>
      </c>
      <c r="H16">
        <f t="shared" si="0"/>
        <v>38276236.782000005</v>
      </c>
      <c r="I16" s="15"/>
    </row>
    <row r="17" spans="1:9" x14ac:dyDescent="0.25">
      <c r="A17" s="3">
        <v>42644</v>
      </c>
      <c r="B17" s="18"/>
      <c r="C17" s="18"/>
      <c r="D17" s="18"/>
      <c r="E17" s="18"/>
      <c r="F17" s="8">
        <v>10185809</v>
      </c>
      <c r="G17">
        <v>11.352</v>
      </c>
      <c r="H17">
        <f t="shared" si="0"/>
        <v>115629303.76800001</v>
      </c>
      <c r="I17" s="15"/>
    </row>
    <row r="18" spans="1:9" x14ac:dyDescent="0.25">
      <c r="A18" s="3">
        <v>42675</v>
      </c>
      <c r="B18" s="18"/>
      <c r="C18" s="18"/>
      <c r="D18" s="18"/>
      <c r="E18" s="18"/>
      <c r="F18" s="8">
        <v>15191202</v>
      </c>
      <c r="G18">
        <v>11.275</v>
      </c>
      <c r="H18">
        <f t="shared" si="0"/>
        <v>171280802.55000001</v>
      </c>
      <c r="I18" s="15"/>
    </row>
    <row r="19" spans="1:9" ht="15.75" thickBot="1" x14ac:dyDescent="0.3">
      <c r="A19" s="4">
        <v>42705</v>
      </c>
      <c r="B19" s="19"/>
      <c r="C19" s="19"/>
      <c r="D19" s="19"/>
      <c r="E19" s="19"/>
      <c r="F19" s="9">
        <v>20043040</v>
      </c>
      <c r="G19" s="5">
        <v>11.249000000000001</v>
      </c>
      <c r="H19" s="5">
        <f t="shared" si="0"/>
        <v>225464156.96000001</v>
      </c>
      <c r="I19" s="16"/>
    </row>
    <row r="20" spans="1:9" x14ac:dyDescent="0.25">
      <c r="A20" s="1">
        <v>42736</v>
      </c>
      <c r="B20" s="17"/>
      <c r="C20" s="17"/>
      <c r="D20" s="17"/>
      <c r="E20" s="17"/>
      <c r="F20" s="7">
        <v>24981018</v>
      </c>
      <c r="G20" s="2">
        <v>11.285</v>
      </c>
      <c r="H20" s="2">
        <f t="shared" si="0"/>
        <v>281910788.13</v>
      </c>
      <c r="I20" s="14">
        <f>ROUND(SUM(H20:H31)/SUM(F20:F31),3)</f>
        <v>11.337999999999999</v>
      </c>
    </row>
    <row r="21" spans="1:9" x14ac:dyDescent="0.25">
      <c r="A21" s="3">
        <v>42767</v>
      </c>
      <c r="B21" s="18"/>
      <c r="C21" s="18"/>
      <c r="D21" s="18"/>
      <c r="E21" s="18"/>
      <c r="F21" s="8">
        <v>16637290</v>
      </c>
      <c r="G21">
        <v>11.286</v>
      </c>
      <c r="H21">
        <f t="shared" si="0"/>
        <v>187768454.94</v>
      </c>
      <c r="I21" s="15"/>
    </row>
    <row r="22" spans="1:9" x14ac:dyDescent="0.25">
      <c r="A22" s="3">
        <v>42795</v>
      </c>
      <c r="B22" s="18"/>
      <c r="C22" s="18"/>
      <c r="D22" s="18"/>
      <c r="E22" s="18"/>
      <c r="F22" s="8">
        <v>11831010</v>
      </c>
      <c r="G22">
        <v>11.327999999999999</v>
      </c>
      <c r="H22">
        <f t="shared" si="0"/>
        <v>134021681.27999999</v>
      </c>
      <c r="I22" s="15"/>
    </row>
    <row r="23" spans="1:9" x14ac:dyDescent="0.25">
      <c r="A23" s="3">
        <v>42826</v>
      </c>
      <c r="B23" s="18"/>
      <c r="C23" s="18"/>
      <c r="D23" s="18"/>
      <c r="E23" s="18"/>
      <c r="F23" s="8">
        <v>9813777</v>
      </c>
      <c r="G23">
        <v>11.358000000000001</v>
      </c>
      <c r="H23">
        <f t="shared" si="0"/>
        <v>111464879.16600001</v>
      </c>
      <c r="I23" s="15"/>
    </row>
    <row r="24" spans="1:9" x14ac:dyDescent="0.25">
      <c r="A24" s="3">
        <v>42856</v>
      </c>
      <c r="B24" s="18"/>
      <c r="C24" s="18"/>
      <c r="D24" s="18"/>
      <c r="E24" s="18"/>
      <c r="F24" s="8">
        <v>6645795</v>
      </c>
      <c r="G24">
        <v>11.428000000000001</v>
      </c>
      <c r="H24">
        <f t="shared" si="0"/>
        <v>75948145.260000005</v>
      </c>
      <c r="I24" s="15"/>
    </row>
    <row r="25" spans="1:9" x14ac:dyDescent="0.25">
      <c r="A25" s="3">
        <v>42887</v>
      </c>
      <c r="B25" s="18"/>
      <c r="C25" s="18"/>
      <c r="D25" s="18"/>
      <c r="E25" s="18"/>
      <c r="F25" s="8">
        <v>3397670</v>
      </c>
      <c r="G25">
        <v>11.430999999999999</v>
      </c>
      <c r="H25">
        <f t="shared" si="0"/>
        <v>38838765.769999996</v>
      </c>
      <c r="I25" s="15"/>
    </row>
    <row r="26" spans="1:9" x14ac:dyDescent="0.25">
      <c r="A26" s="3">
        <v>42917</v>
      </c>
      <c r="B26" s="18"/>
      <c r="C26" s="18"/>
      <c r="D26" s="18"/>
      <c r="E26" s="18"/>
      <c r="F26" s="8">
        <v>3313614</v>
      </c>
      <c r="G26">
        <v>11.433999999999999</v>
      </c>
      <c r="H26">
        <f t="shared" si="0"/>
        <v>37887862.475999996</v>
      </c>
      <c r="I26" s="15"/>
    </row>
    <row r="27" spans="1:9" x14ac:dyDescent="0.25">
      <c r="A27" s="3">
        <v>42948</v>
      </c>
      <c r="B27" s="18"/>
      <c r="C27" s="18"/>
      <c r="D27" s="18"/>
      <c r="E27" s="18"/>
      <c r="F27" s="8">
        <v>3299300</v>
      </c>
      <c r="G27">
        <v>11.420999999999999</v>
      </c>
      <c r="H27">
        <f t="shared" si="0"/>
        <v>37681305.299999997</v>
      </c>
      <c r="I27" s="15"/>
    </row>
    <row r="28" spans="1:9" x14ac:dyDescent="0.25">
      <c r="A28" s="3">
        <v>42979</v>
      </c>
      <c r="B28" s="18"/>
      <c r="C28" s="18"/>
      <c r="D28" s="18"/>
      <c r="E28" s="18"/>
      <c r="F28" s="8">
        <v>6131064</v>
      </c>
      <c r="G28">
        <v>11.476000000000001</v>
      </c>
      <c r="H28">
        <f t="shared" si="0"/>
        <v>70360090.464000002</v>
      </c>
      <c r="I28" s="15"/>
    </row>
    <row r="29" spans="1:9" x14ac:dyDescent="0.25">
      <c r="A29" s="3">
        <v>43009</v>
      </c>
      <c r="B29" s="18"/>
      <c r="C29" s="18"/>
      <c r="D29" s="18"/>
      <c r="E29" s="18"/>
      <c r="F29" s="8">
        <v>9379960</v>
      </c>
      <c r="G29">
        <v>11.385999999999999</v>
      </c>
      <c r="H29">
        <f t="shared" si="0"/>
        <v>106800224.55999999</v>
      </c>
      <c r="I29" s="15"/>
    </row>
    <row r="30" spans="1:9" x14ac:dyDescent="0.25">
      <c r="A30" s="3">
        <v>43040</v>
      </c>
      <c r="B30" s="18"/>
      <c r="C30" s="18"/>
      <c r="D30" s="18"/>
      <c r="E30" s="18"/>
      <c r="F30" s="8">
        <v>17074723</v>
      </c>
      <c r="G30">
        <v>11.372999999999999</v>
      </c>
      <c r="H30">
        <f t="shared" si="0"/>
        <v>194190824.67899999</v>
      </c>
      <c r="I30" s="15"/>
    </row>
    <row r="31" spans="1:9" ht="15.75" thickBot="1" x14ac:dyDescent="0.3">
      <c r="A31" s="4">
        <v>43070</v>
      </c>
      <c r="B31" s="19"/>
      <c r="C31" s="19"/>
      <c r="D31" s="19"/>
      <c r="E31" s="19"/>
      <c r="F31" s="9">
        <v>21302061</v>
      </c>
      <c r="G31" s="5">
        <v>11.276999999999999</v>
      </c>
      <c r="H31" s="5">
        <f t="shared" si="0"/>
        <v>240223341.89699998</v>
      </c>
      <c r="I31" s="16"/>
    </row>
    <row r="32" spans="1:9" x14ac:dyDescent="0.25">
      <c r="A32" s="1">
        <v>43101</v>
      </c>
      <c r="B32" s="17"/>
      <c r="C32" s="17"/>
      <c r="D32" s="17"/>
      <c r="E32" s="17"/>
      <c r="F32" s="7">
        <v>18573853</v>
      </c>
      <c r="G32" s="2">
        <v>11.276</v>
      </c>
      <c r="H32" s="2">
        <f t="shared" si="0"/>
        <v>209438766.428</v>
      </c>
      <c r="I32" s="14">
        <f>ROUND(SUM(H32:H43)/SUM(F32:F43),3)</f>
        <v>11.3</v>
      </c>
    </row>
    <row r="33" spans="1:9" x14ac:dyDescent="0.25">
      <c r="A33" s="3">
        <v>43132</v>
      </c>
      <c r="B33" s="18"/>
      <c r="C33" s="18"/>
      <c r="D33" s="18"/>
      <c r="E33" s="18"/>
      <c r="F33" s="8">
        <v>21135066</v>
      </c>
      <c r="G33">
        <v>11.298</v>
      </c>
      <c r="H33">
        <f t="shared" si="0"/>
        <v>238783975.66800001</v>
      </c>
      <c r="I33" s="15"/>
    </row>
    <row r="34" spans="1:9" x14ac:dyDescent="0.25">
      <c r="A34" s="3">
        <v>43160</v>
      </c>
      <c r="B34" s="18"/>
      <c r="C34" s="18"/>
      <c r="D34" s="18"/>
      <c r="E34" s="18"/>
      <c r="F34" s="8">
        <v>18262495</v>
      </c>
      <c r="G34">
        <v>11.292</v>
      </c>
      <c r="H34">
        <f t="shared" si="0"/>
        <v>206220093.53999999</v>
      </c>
      <c r="I34" s="15"/>
    </row>
    <row r="35" spans="1:9" x14ac:dyDescent="0.25">
      <c r="A35" s="3">
        <v>43191</v>
      </c>
      <c r="B35" s="18"/>
      <c r="C35" s="18"/>
      <c r="D35" s="18"/>
      <c r="E35" s="18"/>
      <c r="F35" s="8">
        <v>7068695</v>
      </c>
      <c r="G35">
        <v>11.345000000000001</v>
      </c>
      <c r="H35">
        <f t="shared" si="0"/>
        <v>80194344.775000006</v>
      </c>
      <c r="I35" s="15"/>
    </row>
    <row r="36" spans="1:9" x14ac:dyDescent="0.25">
      <c r="A36" s="3">
        <v>43221</v>
      </c>
      <c r="B36" s="18"/>
      <c r="C36" s="18"/>
      <c r="D36" s="18"/>
      <c r="E36" s="18"/>
      <c r="F36" s="8">
        <v>4873076</v>
      </c>
      <c r="G36">
        <v>11.305</v>
      </c>
      <c r="H36">
        <f t="shared" si="0"/>
        <v>55090124.18</v>
      </c>
      <c r="I36" s="15"/>
    </row>
    <row r="37" spans="1:9" x14ac:dyDescent="0.25">
      <c r="A37" s="3">
        <v>43252</v>
      </c>
      <c r="B37" s="18"/>
      <c r="C37" s="18"/>
      <c r="D37" s="18"/>
      <c r="E37" s="18"/>
      <c r="F37" s="8">
        <v>3316731</v>
      </c>
      <c r="G37">
        <v>11.343999999999999</v>
      </c>
      <c r="H37">
        <f t="shared" si="0"/>
        <v>37624996.464000002</v>
      </c>
      <c r="I37" s="15"/>
    </row>
    <row r="38" spans="1:9" x14ac:dyDescent="0.25">
      <c r="A38" s="3">
        <v>43282</v>
      </c>
      <c r="B38" s="18"/>
      <c r="C38" s="18"/>
      <c r="D38" s="18"/>
      <c r="E38" s="18"/>
      <c r="F38" s="8">
        <v>2992766</v>
      </c>
      <c r="G38">
        <v>11.345000000000001</v>
      </c>
      <c r="H38">
        <f t="shared" si="0"/>
        <v>33952930.270000003</v>
      </c>
      <c r="I38" s="15"/>
    </row>
    <row r="39" spans="1:9" x14ac:dyDescent="0.25">
      <c r="A39" s="3">
        <v>43313</v>
      </c>
      <c r="B39" s="18"/>
      <c r="C39" s="18"/>
      <c r="D39" s="18"/>
      <c r="E39" s="18"/>
      <c r="F39" s="8">
        <v>2568052</v>
      </c>
      <c r="G39">
        <v>11.372</v>
      </c>
      <c r="H39">
        <f t="shared" si="0"/>
        <v>29203887.344000001</v>
      </c>
      <c r="I39" s="15"/>
    </row>
    <row r="40" spans="1:9" x14ac:dyDescent="0.25">
      <c r="A40" s="3">
        <v>43344</v>
      </c>
      <c r="B40" s="18"/>
      <c r="C40" s="18"/>
      <c r="D40" s="18"/>
      <c r="E40" s="18"/>
      <c r="F40" s="8">
        <v>4436791</v>
      </c>
      <c r="G40">
        <v>11.314</v>
      </c>
      <c r="H40">
        <f t="shared" si="0"/>
        <v>50197853.373999998</v>
      </c>
      <c r="I40" s="15"/>
    </row>
    <row r="41" spans="1:9" x14ac:dyDescent="0.25">
      <c r="A41" s="3">
        <v>43374</v>
      </c>
      <c r="B41" s="18"/>
      <c r="C41" s="18"/>
      <c r="D41" s="18"/>
      <c r="E41" s="18"/>
      <c r="F41" s="8">
        <v>10023710</v>
      </c>
      <c r="G41">
        <v>11.321999999999999</v>
      </c>
      <c r="H41">
        <f t="shared" si="0"/>
        <v>113488444.61999999</v>
      </c>
      <c r="I41" s="15"/>
    </row>
    <row r="42" spans="1:9" x14ac:dyDescent="0.25">
      <c r="A42" s="3">
        <v>43405</v>
      </c>
      <c r="B42" s="18"/>
      <c r="C42" s="18"/>
      <c r="D42" s="18"/>
      <c r="E42" s="18"/>
      <c r="F42" s="8">
        <v>16006010</v>
      </c>
      <c r="G42">
        <v>11.295</v>
      </c>
      <c r="H42">
        <f t="shared" si="0"/>
        <v>180787882.94999999</v>
      </c>
      <c r="I42" s="15"/>
    </row>
    <row r="43" spans="1:9" ht="15.75" thickBot="1" x14ac:dyDescent="0.3">
      <c r="A43" s="4">
        <v>43435</v>
      </c>
      <c r="B43" s="19"/>
      <c r="C43" s="19"/>
      <c r="D43" s="19"/>
      <c r="E43" s="19"/>
      <c r="F43" s="9">
        <v>18928309</v>
      </c>
      <c r="G43" s="5">
        <v>11.28</v>
      </c>
      <c r="H43" s="5">
        <f t="shared" si="0"/>
        <v>213511325.51999998</v>
      </c>
      <c r="I43" s="16"/>
    </row>
    <row r="44" spans="1:9" x14ac:dyDescent="0.25">
      <c r="A44" s="1">
        <v>43466</v>
      </c>
      <c r="B44" s="17"/>
      <c r="C44" s="17"/>
      <c r="D44" s="17"/>
      <c r="E44" s="17"/>
      <c r="F44" s="7">
        <v>23412257</v>
      </c>
      <c r="G44" s="2">
        <v>11.260999999999999</v>
      </c>
      <c r="H44" s="2">
        <f t="shared" si="0"/>
        <v>263645426.07699999</v>
      </c>
      <c r="I44" s="14">
        <f>ROUND(SUM(H44:H55)/SUM(F44:F55),3)</f>
        <v>11.285</v>
      </c>
    </row>
    <row r="45" spans="1:9" x14ac:dyDescent="0.25">
      <c r="A45" s="3">
        <v>43497</v>
      </c>
      <c r="B45" s="18"/>
      <c r="C45" s="18"/>
      <c r="D45" s="18"/>
      <c r="E45" s="18"/>
      <c r="F45" s="8">
        <v>16886954</v>
      </c>
      <c r="G45">
        <v>11.305</v>
      </c>
      <c r="H45">
        <f t="shared" si="0"/>
        <v>190907014.97</v>
      </c>
      <c r="I45" s="15"/>
    </row>
    <row r="46" spans="1:9" x14ac:dyDescent="0.25">
      <c r="A46" s="3">
        <v>43525</v>
      </c>
      <c r="B46" s="18"/>
      <c r="C46" s="18"/>
      <c r="D46" s="18"/>
      <c r="E46" s="18"/>
      <c r="F46" s="8">
        <v>15660832</v>
      </c>
      <c r="G46">
        <v>11.269</v>
      </c>
      <c r="H46">
        <f t="shared" si="0"/>
        <v>176481915.808</v>
      </c>
      <c r="I46" s="15"/>
    </row>
    <row r="47" spans="1:9" x14ac:dyDescent="0.25">
      <c r="A47" s="3">
        <v>43556</v>
      </c>
      <c r="B47" s="18"/>
      <c r="C47" s="18"/>
      <c r="D47" s="18"/>
      <c r="E47" s="18"/>
      <c r="F47" s="8">
        <v>10426251</v>
      </c>
      <c r="G47">
        <v>11.342000000000001</v>
      </c>
      <c r="H47">
        <f t="shared" si="0"/>
        <v>118254538.84200001</v>
      </c>
      <c r="I47" s="15"/>
    </row>
    <row r="48" spans="1:9" x14ac:dyDescent="0.25">
      <c r="A48" s="3">
        <v>43586</v>
      </c>
      <c r="B48" s="18"/>
      <c r="C48" s="18"/>
      <c r="D48" s="18"/>
      <c r="E48" s="18"/>
      <c r="F48" s="8">
        <v>9317319</v>
      </c>
      <c r="G48">
        <v>11.353999999999999</v>
      </c>
      <c r="H48">
        <f t="shared" si="0"/>
        <v>105788839.926</v>
      </c>
      <c r="I48" s="15"/>
    </row>
    <row r="49" spans="1:9" x14ac:dyDescent="0.25">
      <c r="A49" s="3">
        <v>43617</v>
      </c>
      <c r="B49" s="18"/>
      <c r="C49" s="18"/>
      <c r="D49" s="18"/>
      <c r="E49" s="18"/>
      <c r="F49" s="8">
        <v>3909451</v>
      </c>
      <c r="G49">
        <v>11.233000000000001</v>
      </c>
      <c r="H49">
        <f t="shared" si="0"/>
        <v>43914863.083000004</v>
      </c>
      <c r="I49" s="15"/>
    </row>
    <row r="50" spans="1:9" x14ac:dyDescent="0.25">
      <c r="A50" s="3">
        <v>43647</v>
      </c>
      <c r="B50" s="18"/>
      <c r="C50" s="18"/>
      <c r="D50" s="18"/>
      <c r="E50" s="18"/>
      <c r="F50" s="8">
        <v>4224631</v>
      </c>
      <c r="G50">
        <v>11.242000000000001</v>
      </c>
      <c r="H50">
        <f t="shared" si="0"/>
        <v>47493301.702000007</v>
      </c>
      <c r="I50" s="15"/>
    </row>
    <row r="51" spans="1:9" x14ac:dyDescent="0.25">
      <c r="A51" s="3">
        <v>43678</v>
      </c>
      <c r="B51" s="18"/>
      <c r="C51" s="18"/>
      <c r="D51" s="18"/>
      <c r="E51" s="18"/>
      <c r="F51" s="8">
        <v>4091011</v>
      </c>
      <c r="G51">
        <v>11.195</v>
      </c>
      <c r="H51">
        <f t="shared" si="0"/>
        <v>45798868.145000003</v>
      </c>
      <c r="I51" s="15"/>
    </row>
    <row r="52" spans="1:9" x14ac:dyDescent="0.25">
      <c r="A52" s="3">
        <v>43709</v>
      </c>
      <c r="B52" s="18"/>
      <c r="C52" s="18"/>
      <c r="D52" s="18"/>
      <c r="E52" s="18"/>
      <c r="F52" s="8">
        <v>6120052</v>
      </c>
      <c r="G52">
        <v>11.231</v>
      </c>
      <c r="H52">
        <f t="shared" si="0"/>
        <v>68734304.011999995</v>
      </c>
      <c r="I52" s="15"/>
    </row>
    <row r="53" spans="1:9" x14ac:dyDescent="0.25">
      <c r="A53" s="3">
        <v>43739</v>
      </c>
      <c r="B53" s="18"/>
      <c r="C53" s="18"/>
      <c r="D53" s="18"/>
      <c r="E53" s="18"/>
      <c r="F53" s="8">
        <v>9785801</v>
      </c>
      <c r="G53">
        <v>11.2</v>
      </c>
      <c r="H53">
        <f t="shared" si="0"/>
        <v>109600971.19999999</v>
      </c>
      <c r="I53" s="15"/>
    </row>
    <row r="54" spans="1:9" x14ac:dyDescent="0.25">
      <c r="A54" s="3">
        <v>43770</v>
      </c>
      <c r="B54" s="18"/>
      <c r="C54" s="18"/>
      <c r="D54" s="18"/>
      <c r="E54" s="18"/>
      <c r="F54" s="8">
        <v>18034176</v>
      </c>
      <c r="G54">
        <v>11.301</v>
      </c>
      <c r="H54">
        <f t="shared" si="0"/>
        <v>203804222.97600001</v>
      </c>
      <c r="I54" s="15"/>
    </row>
    <row r="55" spans="1:9" ht="15.75" thickBot="1" x14ac:dyDescent="0.3">
      <c r="A55" s="4">
        <v>43800</v>
      </c>
      <c r="B55" s="19"/>
      <c r="C55" s="19"/>
      <c r="D55" s="19"/>
      <c r="E55" s="19"/>
      <c r="F55" s="9">
        <v>19011372</v>
      </c>
      <c r="G55" s="5">
        <v>11.327999999999999</v>
      </c>
      <c r="H55" s="5">
        <f t="shared" si="0"/>
        <v>215360822.016</v>
      </c>
      <c r="I55" s="16"/>
    </row>
    <row r="56" spans="1:9" x14ac:dyDescent="0.25">
      <c r="A56" s="1">
        <v>43831</v>
      </c>
      <c r="B56" s="17"/>
      <c r="C56" s="17"/>
      <c r="D56" s="17"/>
      <c r="E56" s="17"/>
      <c r="F56" s="7">
        <v>20690587</v>
      </c>
      <c r="G56" s="2">
        <v>11.353999999999999</v>
      </c>
      <c r="H56" s="2">
        <f t="shared" si="0"/>
        <v>234920924.79799998</v>
      </c>
      <c r="I56" s="14">
        <f>ROUND(SUM(H56:H67)/SUM(F56:F67),3)</f>
        <v>11.359</v>
      </c>
    </row>
    <row r="57" spans="1:9" x14ac:dyDescent="0.25">
      <c r="A57" s="3">
        <v>43862</v>
      </c>
      <c r="B57" s="18"/>
      <c r="C57" s="18"/>
      <c r="D57" s="18"/>
      <c r="E57" s="18"/>
      <c r="F57" s="8">
        <v>16679157</v>
      </c>
      <c r="G57">
        <v>11.35</v>
      </c>
      <c r="H57">
        <f t="shared" si="0"/>
        <v>189308431.94999999</v>
      </c>
      <c r="I57" s="15"/>
    </row>
    <row r="58" spans="1:9" x14ac:dyDescent="0.25">
      <c r="A58" s="3">
        <v>43891</v>
      </c>
      <c r="B58" s="18"/>
      <c r="C58" s="18"/>
      <c r="D58" s="18"/>
      <c r="E58" s="18"/>
      <c r="F58" s="8">
        <v>14526144</v>
      </c>
      <c r="G58">
        <v>11.388999999999999</v>
      </c>
      <c r="H58">
        <f t="shared" si="0"/>
        <v>165438254.016</v>
      </c>
      <c r="I58" s="15"/>
    </row>
    <row r="59" spans="1:9" x14ac:dyDescent="0.25">
      <c r="A59" s="3">
        <v>43922</v>
      </c>
      <c r="B59" s="18"/>
      <c r="C59" s="18"/>
      <c r="D59" s="18"/>
      <c r="E59" s="18"/>
      <c r="F59" s="8">
        <v>7110368</v>
      </c>
      <c r="G59">
        <v>11.436999999999999</v>
      </c>
      <c r="H59">
        <f t="shared" si="0"/>
        <v>81321278.816</v>
      </c>
      <c r="I59" s="15"/>
    </row>
    <row r="60" spans="1:9" x14ac:dyDescent="0.25">
      <c r="A60" s="3">
        <v>43952</v>
      </c>
      <c r="B60" s="18"/>
      <c r="C60" s="18"/>
      <c r="D60" s="18"/>
      <c r="E60" s="18"/>
      <c r="F60" s="8">
        <v>6000338</v>
      </c>
      <c r="G60">
        <v>11.47</v>
      </c>
      <c r="H60">
        <f t="shared" si="0"/>
        <v>68823876.859999999</v>
      </c>
      <c r="I60" s="15"/>
    </row>
    <row r="61" spans="1:9" x14ac:dyDescent="0.25">
      <c r="A61" s="3">
        <v>43983</v>
      </c>
      <c r="B61" s="18"/>
      <c r="C61" s="18"/>
      <c r="D61" s="18"/>
      <c r="E61" s="18"/>
      <c r="F61" s="8">
        <v>3968382</v>
      </c>
      <c r="G61">
        <v>11.381</v>
      </c>
      <c r="H61">
        <f t="shared" si="0"/>
        <v>45164155.542000003</v>
      </c>
      <c r="I61" s="15"/>
    </row>
    <row r="62" spans="1:9" x14ac:dyDescent="0.25">
      <c r="A62" s="3">
        <v>44013</v>
      </c>
      <c r="B62" s="18"/>
      <c r="C62" s="18"/>
      <c r="D62" s="18"/>
      <c r="E62" s="18"/>
      <c r="F62" s="8">
        <v>3583214</v>
      </c>
      <c r="G62">
        <v>11.397</v>
      </c>
      <c r="H62">
        <f t="shared" si="0"/>
        <v>40837889.958000004</v>
      </c>
      <c r="I62" s="15"/>
    </row>
    <row r="63" spans="1:9" x14ac:dyDescent="0.25">
      <c r="A63" s="3">
        <v>44044</v>
      </c>
      <c r="B63" s="18"/>
      <c r="C63" s="18"/>
      <c r="D63" s="18"/>
      <c r="E63" s="18"/>
      <c r="F63" s="8">
        <v>3097200</v>
      </c>
      <c r="G63">
        <v>11.335000000000001</v>
      </c>
      <c r="H63">
        <f t="shared" si="0"/>
        <v>35106762</v>
      </c>
      <c r="I63" s="15"/>
    </row>
    <row r="64" spans="1:9" x14ac:dyDescent="0.25">
      <c r="A64" s="3">
        <v>44075</v>
      </c>
      <c r="B64" s="18"/>
      <c r="C64" s="18"/>
      <c r="D64" s="18"/>
      <c r="E64" s="18"/>
      <c r="F64" s="8">
        <v>4857344</v>
      </c>
      <c r="G64">
        <v>11.349</v>
      </c>
      <c r="H64">
        <f t="shared" si="0"/>
        <v>55125997.056000002</v>
      </c>
      <c r="I64" s="15"/>
    </row>
    <row r="65" spans="1:9" x14ac:dyDescent="0.25">
      <c r="A65" s="3">
        <v>44105</v>
      </c>
      <c r="B65" s="18"/>
      <c r="C65" s="18"/>
      <c r="D65" s="18"/>
      <c r="E65" s="18"/>
      <c r="F65" s="8">
        <v>10310406</v>
      </c>
      <c r="G65">
        <v>11.32</v>
      </c>
      <c r="H65">
        <f t="shared" si="0"/>
        <v>116713795.92</v>
      </c>
      <c r="I65" s="15"/>
    </row>
    <row r="66" spans="1:9" x14ac:dyDescent="0.25">
      <c r="A66" s="3">
        <v>44136</v>
      </c>
      <c r="B66" s="18"/>
      <c r="C66" s="18"/>
      <c r="D66" s="18"/>
      <c r="E66" s="18"/>
      <c r="F66" s="8">
        <v>15285061</v>
      </c>
      <c r="G66">
        <v>11.332000000000001</v>
      </c>
      <c r="H66">
        <f t="shared" si="0"/>
        <v>173210311.252</v>
      </c>
      <c r="I66" s="15"/>
    </row>
    <row r="67" spans="1:9" ht="15.75" thickBot="1" x14ac:dyDescent="0.3">
      <c r="A67" s="4">
        <v>44166</v>
      </c>
      <c r="B67" s="19"/>
      <c r="C67" s="19"/>
      <c r="D67" s="19"/>
      <c r="E67" s="19"/>
      <c r="F67" s="9">
        <v>19706136</v>
      </c>
      <c r="G67" s="5">
        <v>11.321</v>
      </c>
      <c r="H67" s="5">
        <f t="shared" si="0"/>
        <v>223093165.65599999</v>
      </c>
      <c r="I67" s="16"/>
    </row>
    <row r="68" spans="1:9" x14ac:dyDescent="0.25">
      <c r="A68" s="1">
        <v>44197</v>
      </c>
      <c r="B68" s="17"/>
      <c r="C68" s="17"/>
      <c r="D68" s="17"/>
      <c r="E68" s="17"/>
      <c r="F68" s="7">
        <v>21485105</v>
      </c>
      <c r="G68" s="2">
        <v>11.271000000000001</v>
      </c>
      <c r="H68" s="2">
        <f t="shared" si="0"/>
        <v>242158618.45500001</v>
      </c>
      <c r="I68" s="14">
        <f>ROUND(SUM(H68:H79)/SUM(F68:F79),3)</f>
        <v>11.353999999999999</v>
      </c>
    </row>
    <row r="69" spans="1:9" x14ac:dyDescent="0.25">
      <c r="A69" s="3">
        <v>44228</v>
      </c>
      <c r="B69" s="18"/>
      <c r="C69" s="18"/>
      <c r="D69" s="18"/>
      <c r="E69" s="18"/>
      <c r="F69" s="8">
        <v>17387037</v>
      </c>
      <c r="G69">
        <v>11.294</v>
      </c>
      <c r="H69">
        <f t="shared" si="0"/>
        <v>196369195.87800002</v>
      </c>
      <c r="I69" s="15"/>
    </row>
    <row r="70" spans="1:9" x14ac:dyDescent="0.25">
      <c r="A70" s="3">
        <v>44256</v>
      </c>
      <c r="B70" s="18"/>
      <c r="C70" s="18"/>
      <c r="D70" s="18"/>
      <c r="E70" s="18"/>
      <c r="F70" s="8">
        <v>16257278</v>
      </c>
      <c r="G70">
        <v>11.292999999999999</v>
      </c>
      <c r="H70">
        <f t="shared" si="0"/>
        <v>183593440.454</v>
      </c>
      <c r="I70" s="15"/>
    </row>
    <row r="71" spans="1:9" x14ac:dyDescent="0.25">
      <c r="A71" s="3">
        <v>44287</v>
      </c>
      <c r="B71" s="18"/>
      <c r="C71" s="18"/>
      <c r="D71" s="18"/>
      <c r="E71" s="18"/>
      <c r="F71" s="8">
        <v>12440929</v>
      </c>
      <c r="G71">
        <v>11.316000000000001</v>
      </c>
      <c r="H71">
        <f t="shared" si="0"/>
        <v>140781552.56400001</v>
      </c>
      <c r="I71" s="15"/>
    </row>
    <row r="72" spans="1:9" x14ac:dyDescent="0.25">
      <c r="A72" s="3">
        <v>44317</v>
      </c>
      <c r="B72" s="18"/>
      <c r="C72" s="18"/>
      <c r="D72" s="18"/>
      <c r="E72" s="18"/>
      <c r="F72" s="8">
        <v>9416349</v>
      </c>
      <c r="G72">
        <v>11.321</v>
      </c>
      <c r="H72">
        <f t="shared" si="0"/>
        <v>106602487.029</v>
      </c>
      <c r="I72" s="15"/>
    </row>
    <row r="73" spans="1:9" x14ac:dyDescent="0.25">
      <c r="A73" s="3">
        <v>44348</v>
      </c>
      <c r="B73" s="18"/>
      <c r="C73" s="18"/>
      <c r="D73" s="18"/>
      <c r="E73" s="18"/>
      <c r="F73" s="8">
        <v>4181285</v>
      </c>
      <c r="G73">
        <v>11.372999999999999</v>
      </c>
      <c r="H73">
        <f t="shared" si="0"/>
        <v>47553754.305</v>
      </c>
      <c r="I73" s="15"/>
    </row>
    <row r="74" spans="1:9" x14ac:dyDescent="0.25">
      <c r="A74" s="3">
        <v>44378</v>
      </c>
      <c r="B74" s="18"/>
      <c r="C74" s="18"/>
      <c r="D74" s="18"/>
      <c r="E74" s="18"/>
      <c r="F74" s="8">
        <v>5783175</v>
      </c>
      <c r="G74">
        <v>11.298</v>
      </c>
      <c r="H74">
        <f t="shared" ref="H74:H79" si="1">F74*G74</f>
        <v>65338311.149999999</v>
      </c>
      <c r="I74" s="15"/>
    </row>
    <row r="75" spans="1:9" x14ac:dyDescent="0.25">
      <c r="A75" s="3">
        <v>44409</v>
      </c>
      <c r="B75" s="18"/>
      <c r="C75" s="18"/>
      <c r="D75" s="18"/>
      <c r="E75" s="18"/>
      <c r="F75" s="8">
        <v>5582960</v>
      </c>
      <c r="G75">
        <v>11.356</v>
      </c>
      <c r="H75">
        <f t="shared" si="1"/>
        <v>63400093.759999998</v>
      </c>
      <c r="I75" s="15"/>
    </row>
    <row r="76" spans="1:9" x14ac:dyDescent="0.25">
      <c r="A76" s="3">
        <v>44440</v>
      </c>
      <c r="B76" s="18"/>
      <c r="C76" s="18"/>
      <c r="D76" s="18"/>
      <c r="E76" s="18"/>
      <c r="F76" s="8">
        <v>6128677</v>
      </c>
      <c r="G76">
        <v>11.31</v>
      </c>
      <c r="H76">
        <f t="shared" si="1"/>
        <v>69315336.870000005</v>
      </c>
      <c r="I76" s="15"/>
    </row>
    <row r="77" spans="1:9" x14ac:dyDescent="0.25">
      <c r="A77" s="3">
        <v>44470</v>
      </c>
      <c r="B77" s="18"/>
      <c r="C77" s="18"/>
      <c r="D77" s="18"/>
      <c r="E77" s="18"/>
      <c r="F77" s="8">
        <v>12072442</v>
      </c>
      <c r="G77">
        <v>11.420999999999999</v>
      </c>
      <c r="H77">
        <f t="shared" si="1"/>
        <v>137879360.08199999</v>
      </c>
      <c r="I77" s="15"/>
    </row>
    <row r="78" spans="1:9" x14ac:dyDescent="0.25">
      <c r="A78" s="3">
        <v>44501</v>
      </c>
      <c r="B78" s="18"/>
      <c r="C78" s="18"/>
      <c r="D78" s="18"/>
      <c r="E78" s="18"/>
      <c r="F78" s="8">
        <v>18485855</v>
      </c>
      <c r="G78">
        <v>11.409000000000001</v>
      </c>
      <c r="H78">
        <f t="shared" si="1"/>
        <v>210905119.69500002</v>
      </c>
      <c r="I78" s="15"/>
    </row>
    <row r="79" spans="1:9" ht="15.75" thickBot="1" x14ac:dyDescent="0.3">
      <c r="A79" s="4">
        <v>44531</v>
      </c>
      <c r="B79" s="19"/>
      <c r="C79" s="19"/>
      <c r="D79" s="19"/>
      <c r="E79" s="19"/>
      <c r="F79" s="9">
        <v>19909468</v>
      </c>
      <c r="G79" s="5">
        <v>11.516999999999999</v>
      </c>
      <c r="H79">
        <f t="shared" si="1"/>
        <v>229297342.956</v>
      </c>
      <c r="I79" s="16"/>
    </row>
    <row r="80" spans="1:9" x14ac:dyDescent="0.25">
      <c r="A80" s="1">
        <v>44562</v>
      </c>
      <c r="B80" s="17"/>
      <c r="C80" s="17"/>
      <c r="D80" s="8">
        <f>F80*G80</f>
        <v>246015702.90000001</v>
      </c>
      <c r="E80" s="17"/>
      <c r="F80" s="7">
        <v>21388950</v>
      </c>
      <c r="G80" s="2">
        <v>11.502000000000001</v>
      </c>
      <c r="H80" s="2"/>
      <c r="I80" s="14">
        <f>ROUND(SUM(D80:D91)/SUM(F80:F91),3)</f>
        <v>11.538</v>
      </c>
    </row>
    <row r="81" spans="1:9" x14ac:dyDescent="0.25">
      <c r="A81" s="3">
        <v>44593</v>
      </c>
      <c r="B81" s="18"/>
      <c r="C81" s="18"/>
      <c r="D81" s="8">
        <f t="shared" ref="D81:D115" si="2">F81*G81</f>
        <v>197303110.89499998</v>
      </c>
      <c r="E81" s="18"/>
      <c r="F81" s="8">
        <v>17098805</v>
      </c>
      <c r="G81">
        <v>11.539</v>
      </c>
      <c r="I81" s="15"/>
    </row>
    <row r="82" spans="1:9" x14ac:dyDescent="0.25">
      <c r="A82" s="3">
        <v>44621</v>
      </c>
      <c r="B82" s="18"/>
      <c r="C82" s="18"/>
      <c r="D82" s="8">
        <f t="shared" si="2"/>
        <v>175986288.75600001</v>
      </c>
      <c r="E82" s="18"/>
      <c r="F82" s="8">
        <v>15239547</v>
      </c>
      <c r="G82">
        <v>11.548</v>
      </c>
      <c r="I82" s="15"/>
    </row>
    <row r="83" spans="1:9" x14ac:dyDescent="0.25">
      <c r="A83" s="3">
        <v>44652</v>
      </c>
      <c r="B83" s="18"/>
      <c r="C83" s="18"/>
      <c r="D83" s="8">
        <f t="shared" si="2"/>
        <v>141886808.676</v>
      </c>
      <c r="E83" s="18"/>
      <c r="F83" s="8">
        <v>12335838</v>
      </c>
      <c r="G83">
        <v>11.502000000000001</v>
      </c>
      <c r="I83" s="15"/>
    </row>
    <row r="84" spans="1:9" x14ac:dyDescent="0.25">
      <c r="A84" s="3">
        <v>44682</v>
      </c>
      <c r="B84" s="18"/>
      <c r="C84" s="18"/>
      <c r="D84" s="8">
        <f t="shared" si="2"/>
        <v>74990786.482000008</v>
      </c>
      <c r="E84" s="18"/>
      <c r="F84" s="8">
        <v>6483727</v>
      </c>
      <c r="G84">
        <v>11.566000000000001</v>
      </c>
      <c r="I84" s="15"/>
    </row>
    <row r="85" spans="1:9" x14ac:dyDescent="0.25">
      <c r="A85" s="3">
        <v>44713</v>
      </c>
      <c r="B85" s="18"/>
      <c r="C85" s="18"/>
      <c r="D85" s="8">
        <f t="shared" si="2"/>
        <v>57387107.961000003</v>
      </c>
      <c r="E85" s="18"/>
      <c r="F85" s="8">
        <v>4956993</v>
      </c>
      <c r="G85">
        <v>11.577</v>
      </c>
      <c r="I85" s="15"/>
    </row>
    <row r="86" spans="1:9" x14ac:dyDescent="0.25">
      <c r="A86" s="3">
        <v>44743</v>
      </c>
      <c r="B86" s="18"/>
      <c r="C86" s="18"/>
      <c r="D86" s="8">
        <f t="shared" si="2"/>
        <v>56531300.000000007</v>
      </c>
      <c r="E86" s="18"/>
      <c r="F86" s="8">
        <v>4900000</v>
      </c>
      <c r="G86">
        <v>11.537000000000001</v>
      </c>
      <c r="I86" s="15"/>
    </row>
    <row r="87" spans="1:9" x14ac:dyDescent="0.25">
      <c r="A87" s="3">
        <v>44774</v>
      </c>
      <c r="B87" s="18"/>
      <c r="C87" s="18"/>
      <c r="D87" s="8">
        <f t="shared" si="2"/>
        <v>49944358.672000006</v>
      </c>
      <c r="E87" s="18"/>
      <c r="F87" s="8">
        <v>4331312</v>
      </c>
      <c r="G87">
        <v>11.531000000000001</v>
      </c>
      <c r="I87" s="15"/>
    </row>
    <row r="88" spans="1:9" x14ac:dyDescent="0.25">
      <c r="A88" s="3">
        <v>44805</v>
      </c>
      <c r="B88" s="18"/>
      <c r="C88" s="18"/>
      <c r="D88" s="8">
        <f t="shared" si="2"/>
        <v>64724599.062000006</v>
      </c>
      <c r="E88" s="18"/>
      <c r="F88" s="8">
        <v>5580669</v>
      </c>
      <c r="G88">
        <v>11.598000000000001</v>
      </c>
      <c r="I88" s="15"/>
    </row>
    <row r="89" spans="1:9" x14ac:dyDescent="0.25">
      <c r="A89" s="3">
        <v>44835</v>
      </c>
      <c r="B89" s="18"/>
      <c r="C89" s="18"/>
      <c r="D89" s="8">
        <f t="shared" si="2"/>
        <v>64183206.564999998</v>
      </c>
      <c r="E89" s="18"/>
      <c r="F89" s="8">
        <v>5554583</v>
      </c>
      <c r="G89">
        <v>11.555</v>
      </c>
      <c r="I89" s="15"/>
    </row>
    <row r="90" spans="1:9" x14ac:dyDescent="0.25">
      <c r="A90" s="3">
        <v>44866</v>
      </c>
      <c r="B90" s="18"/>
      <c r="C90" s="18"/>
      <c r="D90" s="8">
        <f t="shared" si="2"/>
        <v>132115895.376</v>
      </c>
      <c r="E90" s="18"/>
      <c r="F90" s="8">
        <v>11420807</v>
      </c>
      <c r="G90">
        <v>11.568</v>
      </c>
      <c r="I90" s="15"/>
    </row>
    <row r="91" spans="1:9" ht="15.75" thickBot="1" x14ac:dyDescent="0.3">
      <c r="A91" s="4">
        <v>44896</v>
      </c>
      <c r="B91" s="19"/>
      <c r="C91" s="19"/>
      <c r="D91" s="8">
        <f t="shared" si="2"/>
        <v>215923584.94400001</v>
      </c>
      <c r="E91" s="19"/>
      <c r="F91" s="9">
        <v>18720616</v>
      </c>
      <c r="G91" s="5">
        <v>11.534000000000001</v>
      </c>
      <c r="I91" s="16"/>
    </row>
    <row r="92" spans="1:9" x14ac:dyDescent="0.25">
      <c r="A92" s="1">
        <v>44927</v>
      </c>
      <c r="B92" s="17"/>
      <c r="C92" s="17"/>
      <c r="D92" s="8">
        <f>F92*G92</f>
        <v>200601084.43199998</v>
      </c>
      <c r="E92" s="17"/>
      <c r="F92" s="7">
        <v>17389137</v>
      </c>
      <c r="G92" s="2">
        <v>11.536</v>
      </c>
      <c r="H92" s="2"/>
      <c r="I92" s="14">
        <f>ROUND(SUM(D92:D103)/SUM(F92:F103),3)</f>
        <v>11.521000000000001</v>
      </c>
    </row>
    <row r="93" spans="1:9" x14ac:dyDescent="0.25">
      <c r="A93" s="3">
        <v>44958</v>
      </c>
      <c r="B93" s="18"/>
      <c r="C93" s="18"/>
      <c r="D93" s="8">
        <f t="shared" si="2"/>
        <v>178592356.20500001</v>
      </c>
      <c r="E93" s="18"/>
      <c r="F93" s="8">
        <v>15479965</v>
      </c>
      <c r="G93">
        <v>11.537000000000001</v>
      </c>
      <c r="I93" s="15"/>
    </row>
    <row r="94" spans="1:9" x14ac:dyDescent="0.25">
      <c r="A94" s="3">
        <v>44986</v>
      </c>
      <c r="B94" s="18"/>
      <c r="C94" s="18"/>
      <c r="D94" s="8">
        <f t="shared" si="2"/>
        <v>148683429.10999998</v>
      </c>
      <c r="E94" s="18"/>
      <c r="F94" s="8">
        <v>12917761</v>
      </c>
      <c r="G94">
        <v>11.51</v>
      </c>
      <c r="I94" s="15"/>
    </row>
    <row r="95" spans="1:9" x14ac:dyDescent="0.25">
      <c r="A95" s="3">
        <v>45017</v>
      </c>
      <c r="B95" s="18"/>
      <c r="C95" s="18"/>
      <c r="D95" s="8">
        <f t="shared" si="2"/>
        <v>121129628.78200001</v>
      </c>
      <c r="E95" s="18"/>
      <c r="F95" s="8">
        <v>10483783</v>
      </c>
      <c r="G95">
        <v>11.554</v>
      </c>
      <c r="I95" s="15"/>
    </row>
    <row r="96" spans="1:9" x14ac:dyDescent="0.25">
      <c r="A96" s="3">
        <v>45047</v>
      </c>
      <c r="B96" s="18"/>
      <c r="C96" s="18"/>
      <c r="D96" s="8">
        <f t="shared" si="2"/>
        <v>70874879.967999995</v>
      </c>
      <c r="E96" s="18"/>
      <c r="F96" s="8">
        <v>6137416</v>
      </c>
      <c r="G96">
        <v>11.548</v>
      </c>
      <c r="I96" s="15"/>
    </row>
    <row r="97" spans="1:9" x14ac:dyDescent="0.25">
      <c r="A97" s="3">
        <v>45078</v>
      </c>
      <c r="B97" s="18"/>
      <c r="C97" s="18"/>
      <c r="D97" s="8">
        <f t="shared" si="2"/>
        <v>52264897.776000001</v>
      </c>
      <c r="E97" s="18"/>
      <c r="F97" s="8">
        <v>4530591</v>
      </c>
      <c r="G97">
        <v>11.536</v>
      </c>
      <c r="I97" s="15"/>
    </row>
    <row r="98" spans="1:9" x14ac:dyDescent="0.25">
      <c r="A98" s="3">
        <v>45108</v>
      </c>
      <c r="B98" s="18"/>
      <c r="C98" s="18"/>
      <c r="D98" s="8">
        <f t="shared" si="2"/>
        <v>54960129.614</v>
      </c>
      <c r="E98" s="18"/>
      <c r="F98" s="8">
        <v>4771673</v>
      </c>
      <c r="G98">
        <v>11.518000000000001</v>
      </c>
      <c r="I98" s="15"/>
    </row>
    <row r="99" spans="1:9" x14ac:dyDescent="0.25">
      <c r="A99" s="3">
        <v>45139</v>
      </c>
      <c r="B99" s="18"/>
      <c r="C99" s="18"/>
      <c r="D99" s="8">
        <f t="shared" si="2"/>
        <v>55732227.200000003</v>
      </c>
      <c r="E99" s="18"/>
      <c r="F99" s="8">
        <v>4816960</v>
      </c>
      <c r="G99">
        <v>11.57</v>
      </c>
      <c r="I99" s="15"/>
    </row>
    <row r="100" spans="1:9" x14ac:dyDescent="0.25">
      <c r="A100" s="3">
        <v>45170</v>
      </c>
      <c r="B100" s="18"/>
      <c r="C100" s="18"/>
      <c r="D100" s="8">
        <f t="shared" si="2"/>
        <v>48595245.992000006</v>
      </c>
      <c r="E100" s="18"/>
      <c r="F100" s="8">
        <v>4195756</v>
      </c>
      <c r="G100">
        <v>11.582000000000001</v>
      </c>
      <c r="I100" s="15"/>
    </row>
    <row r="101" spans="1:9" x14ac:dyDescent="0.25">
      <c r="A101" s="3">
        <v>45200</v>
      </c>
      <c r="B101" s="18"/>
      <c r="C101" s="18"/>
      <c r="D101" s="8">
        <f t="shared" si="2"/>
        <v>87876292.592000008</v>
      </c>
      <c r="E101" s="18"/>
      <c r="F101" s="8">
        <v>7637432</v>
      </c>
      <c r="G101">
        <v>11.506</v>
      </c>
      <c r="I101" s="15"/>
    </row>
    <row r="102" spans="1:9" x14ac:dyDescent="0.25">
      <c r="A102" s="3">
        <v>45231</v>
      </c>
      <c r="B102" s="18"/>
      <c r="C102" s="18"/>
      <c r="D102" s="8">
        <f t="shared" si="2"/>
        <v>164609149.54999998</v>
      </c>
      <c r="E102" s="18"/>
      <c r="F102" s="8">
        <v>14325050</v>
      </c>
      <c r="G102">
        <v>11.491</v>
      </c>
      <c r="I102" s="15"/>
    </row>
    <row r="103" spans="1:9" ht="15.75" thickBot="1" x14ac:dyDescent="0.3">
      <c r="A103" s="4">
        <v>45261</v>
      </c>
      <c r="B103" s="19"/>
      <c r="C103" s="19"/>
      <c r="D103" s="8">
        <f t="shared" si="2"/>
        <v>197920062.771</v>
      </c>
      <c r="E103" s="19"/>
      <c r="F103" s="9">
        <v>17256959</v>
      </c>
      <c r="G103" s="5">
        <v>11.468999999999999</v>
      </c>
      <c r="I103" s="16"/>
    </row>
    <row r="104" spans="1:9" x14ac:dyDescent="0.25">
      <c r="A104" s="1">
        <v>45292</v>
      </c>
      <c r="B104" s="17"/>
      <c r="C104" s="17"/>
      <c r="D104" s="8">
        <f>F104*G104</f>
        <v>235028780.42500001</v>
      </c>
      <c r="E104" s="17"/>
      <c r="F104" s="7">
        <v>20403575</v>
      </c>
      <c r="G104" s="2">
        <v>11.519</v>
      </c>
      <c r="H104" s="2"/>
      <c r="I104" s="14">
        <f>ROUND(SUM(D104:D115)/SUM(F104:F115),3)</f>
        <v>11.51</v>
      </c>
    </row>
    <row r="105" spans="1:9" x14ac:dyDescent="0.25">
      <c r="A105" s="3">
        <v>45323</v>
      </c>
      <c r="B105" s="18"/>
      <c r="C105" s="18"/>
      <c r="D105" s="8">
        <f t="shared" si="2"/>
        <v>140010660.89699998</v>
      </c>
      <c r="E105" s="18"/>
      <c r="F105" s="8">
        <v>12150539</v>
      </c>
      <c r="G105">
        <v>11.523</v>
      </c>
      <c r="I105" s="15"/>
    </row>
    <row r="106" spans="1:9" x14ac:dyDescent="0.25">
      <c r="A106" s="3">
        <v>45352</v>
      </c>
      <c r="B106" s="18"/>
      <c r="C106" s="18"/>
      <c r="D106" s="8">
        <f t="shared" si="2"/>
        <v>139508995.55000001</v>
      </c>
      <c r="E106" s="18"/>
      <c r="F106" s="8">
        <v>12104902</v>
      </c>
      <c r="G106">
        <v>11.525</v>
      </c>
      <c r="I106" s="15"/>
    </row>
    <row r="107" spans="1:9" x14ac:dyDescent="0.25">
      <c r="A107" s="3">
        <v>45383</v>
      </c>
      <c r="B107" s="18"/>
      <c r="C107" s="18"/>
      <c r="D107" s="8">
        <f t="shared" si="2"/>
        <v>116436392.98199999</v>
      </c>
      <c r="E107" s="18"/>
      <c r="F107" s="8">
        <v>10154927</v>
      </c>
      <c r="G107">
        <v>11.465999999999999</v>
      </c>
      <c r="I107" s="15"/>
    </row>
    <row r="108" spans="1:9" x14ac:dyDescent="0.25">
      <c r="A108" s="3">
        <v>45413</v>
      </c>
      <c r="B108" s="18"/>
      <c r="C108" s="18"/>
      <c r="D108" s="8">
        <f t="shared" si="2"/>
        <v>72973967.508000001</v>
      </c>
      <c r="E108" s="18"/>
      <c r="F108" s="8">
        <v>6358833</v>
      </c>
      <c r="G108">
        <v>11.476000000000001</v>
      </c>
      <c r="I108" s="15"/>
    </row>
    <row r="109" spans="1:9" x14ac:dyDescent="0.25">
      <c r="A109" s="3">
        <v>45444</v>
      </c>
      <c r="B109" s="18"/>
      <c r="C109" s="18"/>
      <c r="D109" s="8">
        <f t="shared" si="2"/>
        <v>56252462.247000001</v>
      </c>
      <c r="E109" s="18"/>
      <c r="F109" s="8">
        <v>4875831</v>
      </c>
      <c r="G109">
        <v>11.537000000000001</v>
      </c>
      <c r="I109" s="15"/>
    </row>
    <row r="110" spans="1:9" x14ac:dyDescent="0.25">
      <c r="A110" s="3">
        <v>45474</v>
      </c>
      <c r="B110" s="18"/>
      <c r="C110" s="18"/>
      <c r="D110" s="8">
        <f t="shared" si="2"/>
        <v>41457922.559999995</v>
      </c>
      <c r="E110" s="18"/>
      <c r="F110" s="8">
        <v>3598778</v>
      </c>
      <c r="G110">
        <v>11.52</v>
      </c>
      <c r="I110" s="15"/>
    </row>
    <row r="111" spans="1:9" x14ac:dyDescent="0.25">
      <c r="A111" s="3">
        <v>45505</v>
      </c>
      <c r="B111" s="18"/>
      <c r="C111" s="18"/>
      <c r="D111" s="8">
        <f t="shared" si="2"/>
        <v>47489169.903999999</v>
      </c>
      <c r="E111" s="18"/>
      <c r="F111" s="8">
        <v>4115536</v>
      </c>
      <c r="G111">
        <v>11.539</v>
      </c>
      <c r="I111" s="15"/>
    </row>
    <row r="112" spans="1:9" x14ac:dyDescent="0.25">
      <c r="A112" s="3">
        <v>45536</v>
      </c>
      <c r="B112" s="18"/>
      <c r="C112" s="18"/>
      <c r="D112" s="8">
        <f t="shared" si="2"/>
        <v>61008059.490000002</v>
      </c>
      <c r="E112" s="18"/>
      <c r="F112" s="8">
        <v>5305510</v>
      </c>
      <c r="G112">
        <v>11.499000000000001</v>
      </c>
      <c r="I112" s="15"/>
    </row>
    <row r="113" spans="1:9" x14ac:dyDescent="0.25">
      <c r="A113" s="3">
        <v>45566</v>
      </c>
      <c r="B113" s="18"/>
      <c r="C113" s="18"/>
      <c r="D113" s="8">
        <f t="shared" si="2"/>
        <v>105306291.73999999</v>
      </c>
      <c r="E113" s="18"/>
      <c r="F113" s="8">
        <v>9135620</v>
      </c>
      <c r="G113">
        <v>11.526999999999999</v>
      </c>
      <c r="I113" s="15"/>
    </row>
    <row r="114" spans="1:9" x14ac:dyDescent="0.25">
      <c r="A114" s="3">
        <v>45597</v>
      </c>
      <c r="B114" s="18"/>
      <c r="C114" s="18"/>
      <c r="D114" s="8">
        <f t="shared" si="2"/>
        <v>167555941.31400001</v>
      </c>
      <c r="E114" s="18"/>
      <c r="F114" s="8">
        <v>14594194</v>
      </c>
      <c r="G114">
        <v>11.481</v>
      </c>
      <c r="I114" s="15"/>
    </row>
    <row r="115" spans="1:9" ht="15.75" thickBot="1" x14ac:dyDescent="0.3">
      <c r="A115" s="4">
        <v>45627</v>
      </c>
      <c r="B115" s="19"/>
      <c r="C115" s="19"/>
      <c r="D115" s="8">
        <f t="shared" si="2"/>
        <v>219309534.72</v>
      </c>
      <c r="E115" s="19"/>
      <c r="F115" s="9">
        <v>19037286</v>
      </c>
      <c r="G115" s="5">
        <v>11.52</v>
      </c>
      <c r="I115" s="16"/>
    </row>
    <row r="116" spans="1:9" x14ac:dyDescent="0.25">
      <c r="A116" s="1">
        <v>45658</v>
      </c>
      <c r="B116" s="17"/>
      <c r="C116" s="17"/>
      <c r="D116" s="17"/>
      <c r="E116" s="17"/>
      <c r="F116" s="7">
        <v>20200898</v>
      </c>
      <c r="G116" s="2">
        <v>11.499000000000001</v>
      </c>
      <c r="H116" s="2"/>
      <c r="I116" s="14"/>
    </row>
    <row r="117" spans="1:9" x14ac:dyDescent="0.25">
      <c r="A117" s="3">
        <v>45689</v>
      </c>
      <c r="B117" s="18"/>
      <c r="C117" s="18"/>
      <c r="D117" s="18"/>
      <c r="E117" s="18"/>
      <c r="F117" s="8">
        <v>16994287</v>
      </c>
      <c r="G117">
        <v>11.478999999999999</v>
      </c>
      <c r="I117" s="15"/>
    </row>
    <row r="118" spans="1:9" x14ac:dyDescent="0.25">
      <c r="A118" s="3">
        <v>45717</v>
      </c>
      <c r="B118" s="18"/>
      <c r="C118" s="18"/>
      <c r="D118" s="18"/>
      <c r="E118" s="18"/>
      <c r="F118" s="8">
        <v>13144575</v>
      </c>
      <c r="G118">
        <v>11.439</v>
      </c>
      <c r="I118" s="15"/>
    </row>
    <row r="119" spans="1:9" x14ac:dyDescent="0.25">
      <c r="A119" s="3">
        <v>45748</v>
      </c>
      <c r="B119" s="18"/>
      <c r="C119" s="18"/>
      <c r="D119" s="18"/>
      <c r="E119" s="18"/>
      <c r="F119" s="8">
        <v>8278879</v>
      </c>
      <c r="G119">
        <v>11.491</v>
      </c>
      <c r="I119" s="15"/>
    </row>
    <row r="120" spans="1:9" x14ac:dyDescent="0.25">
      <c r="A120" s="3">
        <v>45778</v>
      </c>
      <c r="B120" s="18"/>
      <c r="C120" s="18"/>
      <c r="D120" s="18"/>
      <c r="E120" s="18"/>
      <c r="F120" s="8">
        <v>5640636</v>
      </c>
      <c r="G120">
        <v>11.506</v>
      </c>
      <c r="I120" s="15"/>
    </row>
    <row r="121" spans="1:9" x14ac:dyDescent="0.25">
      <c r="A121" s="3">
        <v>45809</v>
      </c>
      <c r="B121" s="18"/>
      <c r="C121" s="18"/>
      <c r="D121" s="18"/>
      <c r="E121" s="18"/>
      <c r="F121" s="8">
        <v>3376790</v>
      </c>
      <c r="G121">
        <v>11.516999999999999</v>
      </c>
      <c r="I121" s="15"/>
    </row>
    <row r="122" spans="1:9" x14ac:dyDescent="0.25">
      <c r="A122" s="3">
        <v>45839</v>
      </c>
      <c r="B122" s="18"/>
      <c r="C122" s="18"/>
      <c r="D122" s="18"/>
      <c r="E122" s="18"/>
      <c r="F122" s="8">
        <v>3295034</v>
      </c>
      <c r="G122">
        <v>11.515000000000001</v>
      </c>
      <c r="I122" s="15"/>
    </row>
    <row r="123" spans="1:9" x14ac:dyDescent="0.25">
      <c r="A123" s="3">
        <v>45870</v>
      </c>
      <c r="B123" s="18"/>
      <c r="C123" s="18"/>
      <c r="D123" s="18"/>
      <c r="E123" s="18"/>
      <c r="F123" s="8">
        <v>3040604</v>
      </c>
      <c r="G123">
        <v>11.484999999999999</v>
      </c>
      <c r="I123" s="15"/>
    </row>
    <row r="124" spans="1:9" x14ac:dyDescent="0.25">
      <c r="A124" s="3">
        <v>45901</v>
      </c>
      <c r="B124" s="18"/>
      <c r="C124" s="18"/>
      <c r="D124" s="18"/>
      <c r="E124" s="18"/>
      <c r="F124" s="8">
        <v>4888222</v>
      </c>
      <c r="G124">
        <v>11.547000000000001</v>
      </c>
      <c r="I124" s="15"/>
    </row>
    <row r="125" spans="1:9" x14ac:dyDescent="0.25">
      <c r="A125" s="3">
        <v>45931</v>
      </c>
      <c r="B125" s="18"/>
      <c r="C125" s="18"/>
      <c r="D125" s="18"/>
      <c r="E125" s="18"/>
      <c r="F125" s="8">
        <v>9932871</v>
      </c>
      <c r="G125">
        <v>11.541</v>
      </c>
      <c r="I125" s="15"/>
    </row>
    <row r="126" spans="1:9" x14ac:dyDescent="0.25">
      <c r="A126" s="3"/>
      <c r="B126" s="18"/>
      <c r="C126" s="18"/>
      <c r="D126" s="18"/>
      <c r="E126" s="18"/>
      <c r="F126" s="8"/>
      <c r="I126" s="15"/>
    </row>
    <row r="127" spans="1:9" ht="15.75" thickBot="1" x14ac:dyDescent="0.3">
      <c r="A127" s="4"/>
      <c r="B127" s="19"/>
      <c r="C127" s="19"/>
      <c r="D127" s="19"/>
      <c r="E127" s="19"/>
      <c r="F127" s="9"/>
      <c r="G127" s="5"/>
      <c r="I127" s="16"/>
    </row>
  </sheetData>
  <mergeCells count="10">
    <mergeCell ref="I80:I91"/>
    <mergeCell ref="I92:I103"/>
    <mergeCell ref="I104:I115"/>
    <mergeCell ref="I116:I127"/>
    <mergeCell ref="I68:I79"/>
    <mergeCell ref="I8:I19"/>
    <mergeCell ref="I20:I31"/>
    <mergeCell ref="I32:I43"/>
    <mergeCell ref="I44:I55"/>
    <mergeCell ref="I56:I67"/>
  </mergeCells>
  <pageMargins left="0.70866141732283472" right="0.70866141732283472" top="0.78740157480314965" bottom="0.78740157480314965" header="0.31496062992125984" footer="0.31496062992125984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Huber, Peter</dc:creator>
  <cp:lastModifiedBy>Huber, Peter</cp:lastModifiedBy>
  <cp:lastPrinted>2021-06-09T09:01:19Z</cp:lastPrinted>
  <dcterms:created xsi:type="dcterms:W3CDTF">2021-06-09T08:45:59Z</dcterms:created>
  <dcterms:modified xsi:type="dcterms:W3CDTF">2025-12-02T11:00:36Z</dcterms:modified>
</cp:coreProperties>
</file>